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Hoja1" sheetId="1" state="hidden" r:id="rId1"/>
    <sheet name="Febrero 2022" sheetId="2" r:id="rId2"/>
    <sheet name="Hoja3" sheetId="3" state="hidden" r:id="rId3"/>
  </sheets>
  <definedNames>
    <definedName name="_xlnm._FilterDatabase" localSheetId="1" hidden="1">'Febrero 2022'!$B$10:$F$28</definedName>
    <definedName name="_xlnm.Print_Area" localSheetId="1">'Febrero 2022'!$A$1:$G$71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2" l="1"/>
  <c r="C19" i="3" l="1"/>
  <c r="D13" i="3"/>
  <c r="D9" i="3"/>
</calcChain>
</file>

<file path=xl/sharedStrings.xml><?xml version="1.0" encoding="utf-8"?>
<sst xmlns="http://schemas.openxmlformats.org/spreadsheetml/2006/main" count="196" uniqueCount="131">
  <si>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</si>
  <si>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</si>
  <si>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</si>
  <si>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</si>
  <si>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</si>
  <si>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</si>
  <si>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</si>
  <si>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</si>
  <si>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</si>
  <si>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</si>
  <si>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</si>
  <si>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</si>
  <si>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</si>
  <si>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</si>
  <si>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</si>
  <si>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</si>
  <si>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</si>
  <si>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</si>
  <si>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</si>
  <si>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</si>
  <si>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</si>
  <si>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</si>
  <si>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Productos medicinales para uso humano</t>
  </si>
  <si>
    <t>A010010011500000160</t>
  </si>
  <si>
    <t>Llantas y Neumaticos</t>
  </si>
  <si>
    <t>A010010011500000152</t>
  </si>
  <si>
    <t>Aceites y grasas</t>
  </si>
  <si>
    <t>A010010011500001635</t>
  </si>
  <si>
    <t>Suplidores Diversos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</si>
  <si>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</si>
  <si>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</si>
  <si>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</si>
  <si>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</si>
  <si>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</si>
  <si>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</si>
  <si>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Alimentos y bebidas para personas</t>
  </si>
  <si>
    <t>A010010011500002797</t>
  </si>
  <si>
    <t>A010010011500000267</t>
  </si>
  <si>
    <t>Comida para perro</t>
  </si>
  <si>
    <t>B1500000052</t>
  </si>
  <si>
    <t>Importaciones JAP</t>
  </si>
  <si>
    <t>Articulos de plastico</t>
  </si>
  <si>
    <t>N/A</t>
  </si>
  <si>
    <t>San Pedro de Macoris</t>
  </si>
  <si>
    <t>Aporte pendiente de pago</t>
  </si>
  <si>
    <t>Colector de Impuestos Internos</t>
  </si>
  <si>
    <t>Retenciones por pagar</t>
  </si>
  <si>
    <t>B1500000028</t>
  </si>
  <si>
    <t>Sermeca, SRL</t>
  </si>
  <si>
    <t>Humificadores de aire USB, difusor con luz.</t>
  </si>
  <si>
    <t>B0201059014</t>
  </si>
  <si>
    <t>Seguros Reservas</t>
  </si>
  <si>
    <t>Seguro de bienes muebles</t>
  </si>
  <si>
    <t>B1500031874</t>
  </si>
  <si>
    <t>Seguro de personas</t>
  </si>
  <si>
    <t>B1500031916</t>
  </si>
  <si>
    <t>Incendio y lineas aliadas</t>
  </si>
  <si>
    <t>B1500031917</t>
  </si>
  <si>
    <t>Responsabilidad Civil Basica</t>
  </si>
  <si>
    <t>B1500031918</t>
  </si>
  <si>
    <t>Responsabilidad Civil Exceso</t>
  </si>
  <si>
    <t>B1500032387</t>
  </si>
  <si>
    <t>B1500032420</t>
  </si>
  <si>
    <t xml:space="preserve"> </t>
  </si>
  <si>
    <t>MARICELA CALCAÑO</t>
  </si>
  <si>
    <t>RESPONSABLE DE CUENTAS POR PAGAR</t>
  </si>
  <si>
    <t>Servicio de empastado de la Memoria Institucional 2021.</t>
  </si>
  <si>
    <t>B1500000242</t>
  </si>
  <si>
    <t>Altice Dominicana</t>
  </si>
  <si>
    <t>B0400176753</t>
  </si>
  <si>
    <t>0055294</t>
  </si>
  <si>
    <t>0042796</t>
  </si>
  <si>
    <t>0042795</t>
  </si>
  <si>
    <t>0117613</t>
  </si>
  <si>
    <t>0269633</t>
  </si>
  <si>
    <t>0166644</t>
  </si>
  <si>
    <t>Poliza</t>
  </si>
  <si>
    <t>Factura</t>
  </si>
  <si>
    <t>Monto</t>
  </si>
  <si>
    <t>TOTAL</t>
  </si>
  <si>
    <t>Comercializadora Crisil, SRL</t>
  </si>
  <si>
    <t>Farmacia Santana</t>
  </si>
  <si>
    <t>Willian Coste Duran</t>
  </si>
  <si>
    <t>Galcoci &amp; Asociados</t>
  </si>
  <si>
    <t>CORRESPONDIENTE AL MES DE FEBRERO 2022</t>
  </si>
  <si>
    <t>Edesur Dominicana, S.A</t>
  </si>
  <si>
    <t>B1500271981</t>
  </si>
  <si>
    <t>Pago energía eléctrica, Sede Barahona, correspondiente al periodo 02/12/2021 - 02/01/2022</t>
  </si>
  <si>
    <t>B1500268943</t>
  </si>
  <si>
    <t>Pago servicio energía eléctrica, Sede Central correspondiente al periodo 12/12/2021 - 12/01/2022</t>
  </si>
  <si>
    <t>B1500270440</t>
  </si>
  <si>
    <t>Pago por servicio de energía eléctrica D.C. San Juan, comprendido 06/12/2021 - 06/01/2022.</t>
  </si>
  <si>
    <t>B1500031221</t>
  </si>
  <si>
    <t>Pago por el servicio de recogida de basura, correspondiente al mes de febrero de 2022.</t>
  </si>
  <si>
    <t>Ayuntamiento del DN</t>
  </si>
  <si>
    <t>B1500037454</t>
  </si>
  <si>
    <t>B1500037474</t>
  </si>
  <si>
    <t>Pago por servicio de Telecable, Internet y Fibra óptica, correspondiente al mes de febrero 2022.</t>
  </si>
  <si>
    <t>Personal Defensa Civil</t>
  </si>
  <si>
    <t>Pago Remanente a Ex-colaboradores, fija 1, febrero 2022</t>
  </si>
  <si>
    <t>Pago Nomina Fija, Actividad 3 Adicional, Febrero 2022.</t>
  </si>
  <si>
    <t>Pago de raciones alimenticias, correspondiente al mes de febrero.</t>
  </si>
  <si>
    <t>Renet Copias, SRL</t>
  </si>
  <si>
    <t>CEPASI</t>
  </si>
  <si>
    <t>Transferencia Corriente</t>
  </si>
  <si>
    <t>Zuniflor</t>
  </si>
  <si>
    <t>Kostm Tech Import</t>
  </si>
  <si>
    <t>Impresos y Papeleria POTOSI</t>
  </si>
  <si>
    <t>Jacqueline Mercedez Martinez</t>
  </si>
  <si>
    <t>ING. Franklin Delanoi Alvarez</t>
  </si>
  <si>
    <t>Servicio de confeccion de uniformes institucionales para ser utilizado por el personal que participara en el 2do simulacro regional de asistencia humanitaria.</t>
  </si>
  <si>
    <t>Transferencia corriente a provincial de la oficina Defensa Civil ubicada en San Juan de la Maguana</t>
  </si>
  <si>
    <t>Pago de viáticos al personal para de trasladar un paciente</t>
  </si>
  <si>
    <t>Por la compora de una ofrenda floral para ser depositada en el Altar de la Patria</t>
  </si>
  <si>
    <t>Productos y utiles varios</t>
  </si>
  <si>
    <t>Por la compra de una bocina con batería recargable y micrófono</t>
  </si>
  <si>
    <t>Por el servicio de confecion de sellos institucionales</t>
  </si>
  <si>
    <t>Por la compra de una corona fúnebre</t>
  </si>
  <si>
    <t>Por el remozamiento y remodelación del área de recepción de esta institución</t>
  </si>
  <si>
    <t>Viaticos al personal a los fines de participar en la jornada de reforestación en el municipio Sabana Grande Boya 18/02/2022</t>
  </si>
  <si>
    <t>Viaticos al personal a los fines de trabajar en la evaluación de la ruta del Maratón de Ciclismo Internacional 8/02/2022</t>
  </si>
  <si>
    <t>B1500000027</t>
  </si>
  <si>
    <t>B1500002031</t>
  </si>
  <si>
    <t>B1500000002</t>
  </si>
  <si>
    <t>B1500000003</t>
  </si>
  <si>
    <t>B1500000644</t>
  </si>
  <si>
    <t>B1500000056</t>
  </si>
  <si>
    <t>B1500000012</t>
  </si>
  <si>
    <t>B1500000011</t>
  </si>
  <si>
    <t>B1500002050</t>
  </si>
  <si>
    <t xml:space="preserve"> B1500000101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</si>
</sst>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6"/>
      <color rgb="FF000000"/>
      <name val="Arial"/>
      <family val="2"/>
    </font>
    <font>
      <sz val="28"/>
      <color theme="1"/>
      <name val="Calibri"/>
      <family val="2"/>
      <scheme val="minor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8"/>
      <color theme="1"/>
      <name val="Arial"/>
      <family val="2"/>
    </font>
    <font>
      <b/>
      <sz val="48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64" fontId="8" fillId="0" borderId="2" xfId="2" applyFont="1" applyFill="1" applyBorder="1" applyAlignment="1">
      <alignment vertical="center"/>
    </xf>
    <xf numFmtId="164" fontId="8" fillId="0" borderId="2" xfId="2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3" fontId="9" fillId="0" borderId="2" xfId="3" applyFont="1" applyFill="1" applyBorder="1" applyAlignment="1">
      <alignment horizontal="right" vertical="center" wrapText="1"/>
    </xf>
    <xf numFmtId="164" fontId="8" fillId="0" borderId="2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6" fillId="0" borderId="2" xfId="2" applyFont="1" applyFill="1" applyBorder="1" applyAlignment="1">
      <alignment horizontal="left" vertical="center"/>
    </xf>
    <xf numFmtId="164" fontId="6" fillId="0" borderId="3" xfId="2" applyFont="1" applyFill="1" applyBorder="1" applyAlignment="1">
      <alignment horizontal="left" vertical="center"/>
    </xf>
    <xf numFmtId="164" fontId="6" fillId="0" borderId="4" xfId="2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43" fontId="12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/>
    <xf numFmtId="49" fontId="0" fillId="0" borderId="0" xfId="0" applyNumberForma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3" fontId="2" fillId="0" borderId="2" xfId="1" applyFont="1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9" fillId="0" borderId="2" xfId="0" applyFont="1" applyFill="1" applyBorder="1" applyAlignment="1">
      <alignment vertical="center"/>
    </xf>
    <xf numFmtId="43" fontId="1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5" xfId="2" applyFont="1" applyFill="1" applyBorder="1" applyAlignment="1">
      <alignment horizontal="left" vertical="center"/>
    </xf>
    <xf numFmtId="164" fontId="6" fillId="0" borderId="6" xfId="2" applyFont="1" applyFill="1" applyBorder="1" applyAlignment="1">
      <alignment horizontal="left" vertical="center"/>
    </xf>
    <xf numFmtId="164" fontId="6" fillId="0" borderId="7" xfId="2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Millares 2" xfId="2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7495645</xdr:colOff>
      <xdr:row>0</xdr:row>
      <xdr:rowOff>254000</xdr:rowOff>
    </xdr:from>
    <xdr:to>
      <xdr:col>4</xdr:col>
      <xdr:colOff>3055935</xdr:colOff>
      <xdr:row>3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7E9889-1C8D-44DF-BDF3-9DD76801B0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5849070" y="254000"/>
          <a:ext cx="3056465" cy="2212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4:L74"/>
  <sheetViews>
    <sheetView tabSelected="1" view="pageBreakPreview" zoomScale="30" zoomScaleNormal="100" zoomScaleSheetLayoutView="30" workbookViewId="0">
      <selection activeCell="A58" sqref="A58"/>
    </sheetView>
  </sheetViews>
  <sheetFormatPr baseColWidth="10" defaultRowHeight="54.95" customHeight="1" x14ac:dyDescent="0.25"/>
  <cols>
    <col min="1" max="1" width="11.42578125" style="32"/>
    <col min="2" max="2" width="38.42578125" style="33" customWidth="1"/>
    <col min="3" max="3" width="84" style="33" customWidth="1"/>
    <col min="4" max="4" width="103.85546875" style="34" customWidth="1"/>
    <col min="5" max="5" width="215" style="35" customWidth="1"/>
    <col min="6" max="6" width="50.7109375" style="34" customWidth="1"/>
    <col min="7" max="9" width="11.42578125" style="32" hidden="1" customWidth="1"/>
    <col min="10" max="10" width="11.42578125" style="32"/>
    <col min="11" max="11" width="45.5703125" style="38" bestFit="1" customWidth="1"/>
    <col min="12" max="12" width="30.42578125" style="42" customWidth="1"/>
    <col min="13" max="13" width="26.28515625" style="32" bestFit="1" customWidth="1"/>
    <col min="14" max="16384" width="11.42578125" style="32"/>
  </cols>
  <sheetData>
    <row r="4" spans="2:12" s="4" customFormat="1" ht="54.95" customHeight="1" x14ac:dyDescent="0.25">
      <c r="B4" s="1"/>
      <c r="C4" s="1"/>
      <c r="D4" s="2"/>
      <c r="E4" s="3"/>
      <c r="F4" s="2"/>
      <c r="K4" s="38"/>
      <c r="L4" s="39"/>
    </row>
    <row r="5" spans="2:12" s="4" customFormat="1" ht="54.95" customHeight="1" x14ac:dyDescent="0.25">
      <c r="B5" s="55" t="s">
        <v>0</v>
      </c>
      <c r="C5" s="55"/>
      <c r="D5" s="55"/>
      <c r="E5" s="55"/>
      <c r="F5" s="55"/>
      <c r="K5" s="38"/>
      <c r="L5" s="39"/>
    </row>
    <row r="6" spans="2:12" s="4" customFormat="1" ht="54.95" customHeight="1" x14ac:dyDescent="0.25">
      <c r="B6" s="55" t="s">
        <v>1</v>
      </c>
      <c r="C6" s="55"/>
      <c r="D6" s="55"/>
      <c r="E6" s="55"/>
      <c r="F6" s="55"/>
      <c r="K6" s="38"/>
      <c r="L6" s="39"/>
    </row>
    <row r="7" spans="2:12" s="4" customFormat="1" ht="54.95" customHeight="1" x14ac:dyDescent="0.25">
      <c r="B7" s="1"/>
      <c r="C7" s="1"/>
      <c r="D7" s="2"/>
      <c r="E7" s="3"/>
      <c r="F7" s="2"/>
      <c r="K7" s="38"/>
      <c r="L7" s="39"/>
    </row>
    <row r="8" spans="2:12" s="4" customFormat="1" ht="54.95" customHeight="1" x14ac:dyDescent="0.25">
      <c r="B8" s="55" t="s">
        <v>2</v>
      </c>
      <c r="C8" s="55"/>
      <c r="D8" s="55"/>
      <c r="E8" s="55"/>
      <c r="F8" s="55"/>
      <c r="K8" s="38"/>
      <c r="L8" s="39"/>
    </row>
    <row r="9" spans="2:12" s="4" customFormat="1" ht="54.95" customHeight="1" x14ac:dyDescent="0.25">
      <c r="B9" s="59" t="s">
        <v>84</v>
      </c>
      <c r="C9" s="59"/>
      <c r="D9" s="59"/>
      <c r="E9" s="59"/>
      <c r="F9" s="59"/>
      <c r="K9" s="38"/>
      <c r="L9" s="39"/>
    </row>
    <row r="10" spans="2:12" s="8" customFormat="1" ht="54.95" customHeight="1" x14ac:dyDescent="0.25">
      <c r="B10" s="5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K10" s="38"/>
      <c r="L10" s="40"/>
    </row>
    <row r="11" spans="2:12" s="8" customFormat="1" ht="54.95" customHeight="1" x14ac:dyDescent="0.25">
      <c r="B11" s="9">
        <v>41122</v>
      </c>
      <c r="C11" s="10" t="s">
        <v>8</v>
      </c>
      <c r="D11" s="11" t="s">
        <v>9</v>
      </c>
      <c r="E11" s="11" t="s">
        <v>10</v>
      </c>
      <c r="F11" s="12">
        <v>37338.080000000002</v>
      </c>
      <c r="K11" s="38"/>
      <c r="L11" s="40"/>
    </row>
    <row r="12" spans="2:12" s="8" customFormat="1" ht="54.95" customHeight="1" x14ac:dyDescent="0.25">
      <c r="B12" s="9">
        <v>41122</v>
      </c>
      <c r="C12" s="10" t="s">
        <v>11</v>
      </c>
      <c r="D12" s="11" t="s">
        <v>9</v>
      </c>
      <c r="E12" s="11" t="s">
        <v>10</v>
      </c>
      <c r="F12" s="12">
        <v>22325.360000000001</v>
      </c>
      <c r="K12" s="38"/>
      <c r="L12" s="40"/>
    </row>
    <row r="13" spans="2:12" s="8" customFormat="1" ht="54.95" customHeight="1" x14ac:dyDescent="0.25">
      <c r="B13" s="9">
        <v>41185</v>
      </c>
      <c r="C13" s="10" t="s">
        <v>12</v>
      </c>
      <c r="D13" s="11" t="s">
        <v>9</v>
      </c>
      <c r="E13" s="11" t="s">
        <v>10</v>
      </c>
      <c r="F13" s="12">
        <v>16564.8</v>
      </c>
      <c r="K13" s="38"/>
      <c r="L13" s="40"/>
    </row>
    <row r="14" spans="2:12" s="8" customFormat="1" ht="54.95" customHeight="1" x14ac:dyDescent="0.25">
      <c r="B14" s="9">
        <v>41207</v>
      </c>
      <c r="C14" s="10" t="s">
        <v>13</v>
      </c>
      <c r="D14" s="11" t="s">
        <v>80</v>
      </c>
      <c r="E14" s="11" t="s">
        <v>14</v>
      </c>
      <c r="F14" s="13">
        <v>39312.400000000001</v>
      </c>
      <c r="K14" s="38"/>
      <c r="L14" s="40"/>
    </row>
    <row r="15" spans="2:12" s="8" customFormat="1" ht="54.95" customHeight="1" x14ac:dyDescent="0.25">
      <c r="B15" s="9">
        <v>41208</v>
      </c>
      <c r="C15" s="10" t="s">
        <v>15</v>
      </c>
      <c r="D15" s="11" t="s">
        <v>9</v>
      </c>
      <c r="E15" s="11" t="s">
        <v>10</v>
      </c>
      <c r="F15" s="12">
        <v>44080</v>
      </c>
      <c r="K15" s="38"/>
      <c r="L15" s="40"/>
    </row>
    <row r="16" spans="2:12" s="8" customFormat="1" ht="54.95" customHeight="1" x14ac:dyDescent="0.25">
      <c r="B16" s="9">
        <v>41208</v>
      </c>
      <c r="C16" s="10" t="s">
        <v>16</v>
      </c>
      <c r="D16" s="11" t="s">
        <v>17</v>
      </c>
      <c r="E16" s="11" t="s">
        <v>14</v>
      </c>
      <c r="F16" s="12">
        <v>70963</v>
      </c>
      <c r="K16" s="38"/>
      <c r="L16" s="40"/>
    </row>
    <row r="17" spans="2:12" s="8" customFormat="1" ht="54.95" customHeight="1" x14ac:dyDescent="0.25">
      <c r="B17" s="9">
        <v>41298</v>
      </c>
      <c r="C17" s="10" t="s">
        <v>18</v>
      </c>
      <c r="D17" s="11" t="s">
        <v>17</v>
      </c>
      <c r="E17" s="11" t="s">
        <v>14</v>
      </c>
      <c r="F17" s="12">
        <v>35636</v>
      </c>
      <c r="K17" s="38"/>
      <c r="L17" s="40"/>
    </row>
    <row r="18" spans="2:12" s="8" customFormat="1" ht="54.95" customHeight="1" x14ac:dyDescent="0.25">
      <c r="B18" s="9">
        <v>41302</v>
      </c>
      <c r="C18" s="10" t="s">
        <v>19</v>
      </c>
      <c r="D18" s="11" t="s">
        <v>17</v>
      </c>
      <c r="E18" s="11" t="s">
        <v>14</v>
      </c>
      <c r="F18" s="12">
        <v>15080</v>
      </c>
      <c r="K18" s="38"/>
      <c r="L18" s="40"/>
    </row>
    <row r="19" spans="2:12" s="8" customFormat="1" ht="54.95" customHeight="1" x14ac:dyDescent="0.25">
      <c r="B19" s="9">
        <v>41320</v>
      </c>
      <c r="C19" s="10" t="s">
        <v>20</v>
      </c>
      <c r="D19" s="11" t="s">
        <v>9</v>
      </c>
      <c r="E19" s="11" t="s">
        <v>10</v>
      </c>
      <c r="F19" s="12">
        <v>162260.79999999999</v>
      </c>
      <c r="K19" s="38"/>
      <c r="L19" s="40"/>
    </row>
    <row r="20" spans="2:12" s="8" customFormat="1" ht="54.95" customHeight="1" x14ac:dyDescent="0.25">
      <c r="B20" s="9">
        <v>41326</v>
      </c>
      <c r="C20" s="10" t="s">
        <v>21</v>
      </c>
      <c r="D20" s="11" t="s">
        <v>81</v>
      </c>
      <c r="E20" s="11" t="s">
        <v>22</v>
      </c>
      <c r="F20" s="12">
        <v>10996</v>
      </c>
      <c r="K20" s="38"/>
      <c r="L20" s="40"/>
    </row>
    <row r="21" spans="2:12" s="8" customFormat="1" ht="54.95" customHeight="1" x14ac:dyDescent="0.25">
      <c r="B21" s="9">
        <v>41359</v>
      </c>
      <c r="C21" s="10" t="s">
        <v>23</v>
      </c>
      <c r="D21" s="11" t="s">
        <v>9</v>
      </c>
      <c r="E21" s="11" t="s">
        <v>24</v>
      </c>
      <c r="F21" s="12">
        <v>28733</v>
      </c>
      <c r="K21" s="38"/>
      <c r="L21" s="40"/>
    </row>
    <row r="22" spans="2:12" s="8" customFormat="1" ht="54.95" customHeight="1" x14ac:dyDescent="0.25">
      <c r="B22" s="9">
        <v>41366</v>
      </c>
      <c r="C22" s="10" t="s">
        <v>25</v>
      </c>
      <c r="D22" s="11" t="s">
        <v>9</v>
      </c>
      <c r="E22" s="11" t="s">
        <v>26</v>
      </c>
      <c r="F22" s="12">
        <v>18691.2</v>
      </c>
      <c r="K22" s="38"/>
      <c r="L22" s="40"/>
    </row>
    <row r="23" spans="2:12" s="8" customFormat="1" ht="54.95" customHeight="1" x14ac:dyDescent="0.25">
      <c r="B23" s="9">
        <v>41450</v>
      </c>
      <c r="C23" s="10" t="s">
        <v>27</v>
      </c>
      <c r="D23" s="11" t="s">
        <v>28</v>
      </c>
      <c r="E23" s="11" t="s">
        <v>29</v>
      </c>
      <c r="F23" s="12">
        <v>13983</v>
      </c>
      <c r="K23" s="38"/>
      <c r="L23" s="40"/>
    </row>
    <row r="24" spans="2:12" s="8" customFormat="1" ht="54.95" customHeight="1" x14ac:dyDescent="0.25">
      <c r="B24" s="9">
        <v>41450</v>
      </c>
      <c r="C24" s="10" t="s">
        <v>30</v>
      </c>
      <c r="D24" s="11" t="s">
        <v>28</v>
      </c>
      <c r="E24" s="11" t="s">
        <v>31</v>
      </c>
      <c r="F24" s="12">
        <v>98146.5</v>
      </c>
      <c r="K24" s="38"/>
      <c r="L24" s="40"/>
    </row>
    <row r="25" spans="2:12" s="8" customFormat="1" ht="54.95" customHeight="1" x14ac:dyDescent="0.25">
      <c r="B25" s="9">
        <v>41450</v>
      </c>
      <c r="C25" s="10" t="s">
        <v>32</v>
      </c>
      <c r="D25" s="11" t="s">
        <v>28</v>
      </c>
      <c r="E25" s="11" t="s">
        <v>33</v>
      </c>
      <c r="F25" s="12">
        <v>50586.6</v>
      </c>
      <c r="K25" s="38"/>
      <c r="L25" s="40"/>
    </row>
    <row r="26" spans="2:12" s="8" customFormat="1" ht="54.95" customHeight="1" x14ac:dyDescent="0.25">
      <c r="B26" s="9">
        <v>42760</v>
      </c>
      <c r="C26" s="10" t="s">
        <v>34</v>
      </c>
      <c r="D26" s="11" t="s">
        <v>82</v>
      </c>
      <c r="E26" s="11" t="s">
        <v>35</v>
      </c>
      <c r="F26" s="12">
        <v>8022.98</v>
      </c>
      <c r="K26" s="38"/>
      <c r="L26" s="40"/>
    </row>
    <row r="27" spans="2:12" s="8" customFormat="1" ht="54.95" customHeight="1" x14ac:dyDescent="0.25">
      <c r="B27" s="9">
        <v>42774</v>
      </c>
      <c r="C27" s="10" t="s">
        <v>36</v>
      </c>
      <c r="D27" s="11" t="s">
        <v>28</v>
      </c>
      <c r="E27" s="11" t="s">
        <v>31</v>
      </c>
      <c r="F27" s="12">
        <v>137564.4</v>
      </c>
      <c r="K27" s="38"/>
      <c r="L27" s="40"/>
    </row>
    <row r="28" spans="2:12" s="8" customFormat="1" ht="54.95" customHeight="1" x14ac:dyDescent="0.25">
      <c r="B28" s="9">
        <v>42774</v>
      </c>
      <c r="C28" s="10" t="s">
        <v>37</v>
      </c>
      <c r="D28" s="11" t="s">
        <v>83</v>
      </c>
      <c r="E28" s="11" t="s">
        <v>38</v>
      </c>
      <c r="F28" s="12">
        <v>337798.6</v>
      </c>
      <c r="K28" s="38"/>
      <c r="L28" s="40"/>
    </row>
    <row r="29" spans="2:12" s="8" customFormat="1" ht="54.95" customHeight="1" x14ac:dyDescent="0.25">
      <c r="B29" s="14">
        <v>43586</v>
      </c>
      <c r="C29" s="10" t="s">
        <v>39</v>
      </c>
      <c r="D29" s="15" t="s">
        <v>40</v>
      </c>
      <c r="E29" s="11" t="s">
        <v>41</v>
      </c>
      <c r="F29" s="12">
        <v>18733.68</v>
      </c>
      <c r="K29" s="38"/>
      <c r="L29" s="40"/>
    </row>
    <row r="30" spans="2:12" s="8" customFormat="1" ht="54.95" customHeight="1" x14ac:dyDescent="0.25">
      <c r="B30" s="16">
        <v>44313</v>
      </c>
      <c r="C30" s="17" t="s">
        <v>42</v>
      </c>
      <c r="D30" s="18" t="s">
        <v>43</v>
      </c>
      <c r="E30" s="19" t="s">
        <v>44</v>
      </c>
      <c r="F30" s="20">
        <v>8999.2800000000007</v>
      </c>
      <c r="K30" s="38"/>
      <c r="L30" s="40"/>
    </row>
    <row r="31" spans="2:12" s="8" customFormat="1" ht="54.95" customHeight="1" x14ac:dyDescent="0.25">
      <c r="B31" s="14">
        <v>44347</v>
      </c>
      <c r="C31" s="17" t="s">
        <v>42</v>
      </c>
      <c r="D31" s="18" t="s">
        <v>45</v>
      </c>
      <c r="E31" s="19" t="s">
        <v>46</v>
      </c>
      <c r="F31" s="21">
        <v>474803.48</v>
      </c>
      <c r="K31" s="38"/>
      <c r="L31" s="40"/>
    </row>
    <row r="32" spans="2:12" s="8" customFormat="1" ht="54.95" customHeight="1" x14ac:dyDescent="0.25">
      <c r="B32" s="14">
        <v>44489</v>
      </c>
      <c r="C32" s="17" t="s">
        <v>47</v>
      </c>
      <c r="D32" s="18" t="s">
        <v>48</v>
      </c>
      <c r="E32" s="22" t="s">
        <v>49</v>
      </c>
      <c r="F32" s="21">
        <v>5746.05</v>
      </c>
      <c r="K32" s="38"/>
      <c r="L32" s="40"/>
    </row>
    <row r="33" spans="2:12" s="8" customFormat="1" ht="54.75" customHeight="1" x14ac:dyDescent="0.25">
      <c r="B33" s="14">
        <v>44499</v>
      </c>
      <c r="C33" s="17" t="s">
        <v>50</v>
      </c>
      <c r="D33" s="18" t="s">
        <v>51</v>
      </c>
      <c r="E33" s="22" t="s">
        <v>52</v>
      </c>
      <c r="F33" s="21">
        <v>30805.18</v>
      </c>
      <c r="K33" s="38"/>
      <c r="L33" s="40"/>
    </row>
    <row r="34" spans="2:12" s="8" customFormat="1" ht="54.95" customHeight="1" x14ac:dyDescent="0.25">
      <c r="B34" s="14">
        <v>44504</v>
      </c>
      <c r="C34" s="17" t="s">
        <v>53</v>
      </c>
      <c r="D34" s="18" t="s">
        <v>51</v>
      </c>
      <c r="E34" s="19" t="s">
        <v>54</v>
      </c>
      <c r="F34" s="21">
        <v>4663200</v>
      </c>
      <c r="K34" s="38"/>
      <c r="L34" s="40"/>
    </row>
    <row r="35" spans="2:12" s="8" customFormat="1" ht="54.95" customHeight="1" x14ac:dyDescent="0.25">
      <c r="B35" s="14">
        <v>44508</v>
      </c>
      <c r="C35" s="17" t="s">
        <v>55</v>
      </c>
      <c r="D35" s="18" t="s">
        <v>51</v>
      </c>
      <c r="E35" s="22" t="s">
        <v>56</v>
      </c>
      <c r="F35" s="21">
        <v>169910.58</v>
      </c>
      <c r="K35" s="38"/>
      <c r="L35" s="40"/>
    </row>
    <row r="36" spans="2:12" s="8" customFormat="1" ht="54.95" customHeight="1" x14ac:dyDescent="0.25">
      <c r="B36" s="14">
        <v>44508</v>
      </c>
      <c r="C36" s="17" t="s">
        <v>57</v>
      </c>
      <c r="D36" s="18" t="s">
        <v>51</v>
      </c>
      <c r="E36" s="22" t="s">
        <v>58</v>
      </c>
      <c r="F36" s="21">
        <v>5800</v>
      </c>
      <c r="K36" s="38"/>
      <c r="L36" s="40"/>
    </row>
    <row r="37" spans="2:12" s="8" customFormat="1" ht="54.95" customHeight="1" x14ac:dyDescent="0.25">
      <c r="B37" s="14">
        <v>44508</v>
      </c>
      <c r="C37" s="17" t="s">
        <v>59</v>
      </c>
      <c r="D37" s="18" t="s">
        <v>51</v>
      </c>
      <c r="E37" s="22" t="s">
        <v>60</v>
      </c>
      <c r="F37" s="21">
        <v>13920</v>
      </c>
      <c r="K37" s="38"/>
      <c r="L37" s="40"/>
    </row>
    <row r="38" spans="2:12" s="8" customFormat="1" ht="92.25" customHeight="1" x14ac:dyDescent="0.25">
      <c r="B38" s="14">
        <v>44530</v>
      </c>
      <c r="C38" s="17" t="s">
        <v>61</v>
      </c>
      <c r="D38" s="18" t="s">
        <v>51</v>
      </c>
      <c r="E38" s="22" t="s">
        <v>52</v>
      </c>
      <c r="F38" s="21">
        <v>234401.2</v>
      </c>
      <c r="K38" s="38"/>
      <c r="L38" s="40"/>
    </row>
    <row r="39" spans="2:12" s="8" customFormat="1" ht="54.75" customHeight="1" x14ac:dyDescent="0.25">
      <c r="B39" s="14">
        <v>44531</v>
      </c>
      <c r="C39" s="17" t="s">
        <v>62</v>
      </c>
      <c r="D39" s="18" t="s">
        <v>51</v>
      </c>
      <c r="E39" s="22" t="s">
        <v>52</v>
      </c>
      <c r="F39" s="21">
        <v>3175467.2199999997</v>
      </c>
      <c r="K39" s="38"/>
      <c r="L39" s="40"/>
    </row>
    <row r="40" spans="2:12" s="8" customFormat="1" ht="54.95" customHeight="1" x14ac:dyDescent="0.25">
      <c r="B40" s="14">
        <v>44531</v>
      </c>
      <c r="C40" s="17">
        <v>2424303</v>
      </c>
      <c r="D40" s="18" t="s">
        <v>51</v>
      </c>
      <c r="E40" s="22" t="s">
        <v>52</v>
      </c>
      <c r="F40" s="21">
        <v>4829.3999999999996</v>
      </c>
      <c r="K40" s="38"/>
      <c r="L40" s="40"/>
    </row>
    <row r="41" spans="2:12" s="8" customFormat="1" ht="54.95" customHeight="1" x14ac:dyDescent="0.25">
      <c r="B41" s="14">
        <v>44531</v>
      </c>
      <c r="C41" s="17">
        <v>2424311</v>
      </c>
      <c r="D41" s="18" t="s">
        <v>51</v>
      </c>
      <c r="E41" s="22" t="s">
        <v>52</v>
      </c>
      <c r="F41" s="21">
        <v>211.25</v>
      </c>
      <c r="K41" s="38"/>
      <c r="L41" s="40"/>
    </row>
    <row r="42" spans="2:12" s="8" customFormat="1" ht="116.25" customHeight="1" x14ac:dyDescent="0.25">
      <c r="B42" s="14">
        <v>44609</v>
      </c>
      <c r="C42" s="17" t="s">
        <v>86</v>
      </c>
      <c r="D42" s="53" t="s">
        <v>85</v>
      </c>
      <c r="E42" s="22" t="s">
        <v>87</v>
      </c>
      <c r="F42" s="21">
        <v>9154.2199999999993</v>
      </c>
      <c r="K42" s="38"/>
      <c r="L42" s="40"/>
    </row>
    <row r="43" spans="2:12" s="8" customFormat="1" ht="127.5" customHeight="1" x14ac:dyDescent="0.25">
      <c r="B43" s="14">
        <v>44609</v>
      </c>
      <c r="C43" s="17" t="s">
        <v>88</v>
      </c>
      <c r="D43" s="53" t="s">
        <v>85</v>
      </c>
      <c r="E43" s="22" t="s">
        <v>89</v>
      </c>
      <c r="F43" s="21">
        <v>411229.67</v>
      </c>
      <c r="K43" s="38"/>
      <c r="L43" s="40"/>
    </row>
    <row r="44" spans="2:12" s="8" customFormat="1" ht="97.5" customHeight="1" x14ac:dyDescent="0.25">
      <c r="B44" s="14">
        <v>44609</v>
      </c>
      <c r="C44" s="17" t="s">
        <v>90</v>
      </c>
      <c r="D44" s="53" t="s">
        <v>85</v>
      </c>
      <c r="E44" s="22" t="s">
        <v>91</v>
      </c>
      <c r="F44" s="21">
        <v>855.56</v>
      </c>
      <c r="K44" s="38"/>
      <c r="L44" s="40"/>
    </row>
    <row r="45" spans="2:12" s="8" customFormat="1" ht="92.25" customHeight="1" x14ac:dyDescent="0.25">
      <c r="B45" s="14">
        <v>44609</v>
      </c>
      <c r="C45" s="17" t="s">
        <v>92</v>
      </c>
      <c r="D45" s="18" t="s">
        <v>94</v>
      </c>
      <c r="E45" s="22" t="s">
        <v>93</v>
      </c>
      <c r="F45" s="21">
        <v>2030</v>
      </c>
      <c r="K45" s="38"/>
      <c r="L45" s="40"/>
    </row>
    <row r="46" spans="2:12" s="8" customFormat="1" ht="92.25" customHeight="1" x14ac:dyDescent="0.25">
      <c r="B46" s="14">
        <v>44610</v>
      </c>
      <c r="C46" s="17" t="s">
        <v>95</v>
      </c>
      <c r="D46" s="18" t="s">
        <v>68</v>
      </c>
      <c r="E46" s="22" t="s">
        <v>97</v>
      </c>
      <c r="F46" s="21">
        <v>7295.03</v>
      </c>
      <c r="K46" s="38"/>
      <c r="L46" s="40"/>
    </row>
    <row r="47" spans="2:12" s="8" customFormat="1" ht="88.5" x14ac:dyDescent="0.25">
      <c r="B47" s="14">
        <v>44610</v>
      </c>
      <c r="C47" s="17" t="s">
        <v>96</v>
      </c>
      <c r="D47" s="18" t="s">
        <v>68</v>
      </c>
      <c r="E47" s="22" t="s">
        <v>97</v>
      </c>
      <c r="F47" s="21">
        <v>64029.120000000003</v>
      </c>
      <c r="K47" s="38"/>
      <c r="L47" s="40"/>
    </row>
    <row r="48" spans="2:12" s="8" customFormat="1" ht="88.5" x14ac:dyDescent="0.25">
      <c r="B48" s="14">
        <v>44615</v>
      </c>
      <c r="C48" s="17" t="s">
        <v>42</v>
      </c>
      <c r="D48" s="18" t="s">
        <v>98</v>
      </c>
      <c r="E48" s="22" t="s">
        <v>101</v>
      </c>
      <c r="F48" s="21">
        <v>399840</v>
      </c>
      <c r="K48" s="38"/>
      <c r="L48" s="40"/>
    </row>
    <row r="49" spans="2:12" s="8" customFormat="1" ht="54.95" customHeight="1" x14ac:dyDescent="0.25">
      <c r="B49" s="14">
        <v>44617</v>
      </c>
      <c r="C49" s="17" t="s">
        <v>42</v>
      </c>
      <c r="D49" s="18" t="s">
        <v>98</v>
      </c>
      <c r="E49" s="22" t="s">
        <v>99</v>
      </c>
      <c r="F49" s="21">
        <v>2538.58</v>
      </c>
      <c r="K49" s="38"/>
      <c r="L49" s="40"/>
    </row>
    <row r="50" spans="2:12" s="8" customFormat="1" ht="54.95" customHeight="1" x14ac:dyDescent="0.25">
      <c r="B50" s="14">
        <v>44617</v>
      </c>
      <c r="C50" s="17" t="s">
        <v>42</v>
      </c>
      <c r="D50" s="18" t="s">
        <v>98</v>
      </c>
      <c r="E50" s="22" t="s">
        <v>100</v>
      </c>
      <c r="F50" s="21">
        <v>51925.5</v>
      </c>
      <c r="K50" s="38"/>
      <c r="L50" s="40"/>
    </row>
    <row r="51" spans="2:12" s="8" customFormat="1" ht="54.95" customHeight="1" x14ac:dyDescent="0.25">
      <c r="B51" s="14">
        <v>44586</v>
      </c>
      <c r="C51" s="17" t="s">
        <v>67</v>
      </c>
      <c r="D51" s="18" t="s">
        <v>102</v>
      </c>
      <c r="E51" s="22" t="s">
        <v>66</v>
      </c>
      <c r="F51" s="21">
        <v>5169.75</v>
      </c>
      <c r="K51" s="38"/>
      <c r="L51" s="40"/>
    </row>
    <row r="52" spans="2:12" s="8" customFormat="1" ht="132.75" x14ac:dyDescent="0.25">
      <c r="B52" s="14">
        <v>44599</v>
      </c>
      <c r="C52" s="17" t="s">
        <v>121</v>
      </c>
      <c r="D52" s="18" t="s">
        <v>103</v>
      </c>
      <c r="E52" s="22" t="s">
        <v>110</v>
      </c>
      <c r="F52" s="21">
        <v>50624</v>
      </c>
      <c r="K52" s="38"/>
      <c r="L52" s="40"/>
    </row>
    <row r="53" spans="2:12" s="8" customFormat="1" ht="99.75" customHeight="1" x14ac:dyDescent="0.25">
      <c r="B53" s="14">
        <v>44600</v>
      </c>
      <c r="C53" s="17" t="s">
        <v>42</v>
      </c>
      <c r="D53" s="18" t="s">
        <v>104</v>
      </c>
      <c r="E53" s="22" t="s">
        <v>111</v>
      </c>
      <c r="F53" s="21">
        <v>27776</v>
      </c>
      <c r="K53" s="38"/>
      <c r="L53" s="40"/>
    </row>
    <row r="54" spans="2:12" s="8" customFormat="1" ht="54.95" customHeight="1" x14ac:dyDescent="0.25">
      <c r="B54" s="14">
        <v>44603</v>
      </c>
      <c r="C54" s="17" t="s">
        <v>42</v>
      </c>
      <c r="D54" s="18" t="s">
        <v>98</v>
      </c>
      <c r="E54" s="22" t="s">
        <v>112</v>
      </c>
      <c r="F54" s="21">
        <v>2100</v>
      </c>
      <c r="K54" s="38"/>
      <c r="L54" s="40"/>
    </row>
    <row r="55" spans="2:12" s="8" customFormat="1" ht="88.5" x14ac:dyDescent="0.25">
      <c r="B55" s="14">
        <v>44608</v>
      </c>
      <c r="C55" s="17" t="s">
        <v>122</v>
      </c>
      <c r="D55" s="18" t="s">
        <v>105</v>
      </c>
      <c r="E55" s="22" t="s">
        <v>113</v>
      </c>
      <c r="F55" s="21">
        <v>56726</v>
      </c>
      <c r="K55" s="38"/>
      <c r="L55" s="40"/>
    </row>
    <row r="56" spans="2:12" s="8" customFormat="1" ht="54.95" customHeight="1" x14ac:dyDescent="0.25">
      <c r="B56" s="14">
        <v>44610</v>
      </c>
      <c r="C56" s="17" t="s">
        <v>123</v>
      </c>
      <c r="D56" s="18" t="s">
        <v>106</v>
      </c>
      <c r="E56" s="22" t="s">
        <v>114</v>
      </c>
      <c r="F56" s="21">
        <v>103752.53</v>
      </c>
      <c r="K56" s="38"/>
      <c r="L56" s="40"/>
    </row>
    <row r="57" spans="2:12" s="8" customFormat="1" ht="54.95" customHeight="1" x14ac:dyDescent="0.25">
      <c r="B57" s="14">
        <v>44610</v>
      </c>
      <c r="C57" s="17" t="s">
        <v>124</v>
      </c>
      <c r="D57" s="18" t="s">
        <v>106</v>
      </c>
      <c r="E57" s="22" t="s">
        <v>115</v>
      </c>
      <c r="F57" s="21">
        <v>13899</v>
      </c>
      <c r="K57" s="38"/>
      <c r="L57" s="40"/>
    </row>
    <row r="58" spans="2:12" s="8" customFormat="1" ht="54.95" customHeight="1" x14ac:dyDescent="0.25">
      <c r="B58" s="14">
        <v>44610</v>
      </c>
      <c r="C58" s="17" t="s">
        <v>125</v>
      </c>
      <c r="D58" s="18" t="s">
        <v>107</v>
      </c>
      <c r="E58" s="22" t="s">
        <v>116</v>
      </c>
      <c r="F58" s="21">
        <v>14746.5</v>
      </c>
      <c r="K58" s="38"/>
      <c r="L58" s="40"/>
    </row>
    <row r="59" spans="2:12" s="8" customFormat="1" ht="54.95" customHeight="1" x14ac:dyDescent="0.25">
      <c r="B59" s="14">
        <v>44610</v>
      </c>
      <c r="C59" s="17" t="s">
        <v>126</v>
      </c>
      <c r="D59" s="18" t="s">
        <v>108</v>
      </c>
      <c r="E59" s="22" t="s">
        <v>114</v>
      </c>
      <c r="F59" s="21">
        <v>29154</v>
      </c>
      <c r="K59" s="54"/>
      <c r="L59" s="40"/>
    </row>
    <row r="60" spans="2:12" s="8" customFormat="1" ht="54.95" customHeight="1" x14ac:dyDescent="0.25">
      <c r="B60" s="14">
        <v>44610</v>
      </c>
      <c r="C60" s="17" t="s">
        <v>127</v>
      </c>
      <c r="D60" s="18" t="s">
        <v>108</v>
      </c>
      <c r="E60" s="22" t="s">
        <v>114</v>
      </c>
      <c r="F60" s="21">
        <v>757.1</v>
      </c>
      <c r="K60" s="54"/>
      <c r="L60" s="40"/>
    </row>
    <row r="61" spans="2:12" s="8" customFormat="1" ht="54.95" customHeight="1" x14ac:dyDescent="0.25">
      <c r="B61" s="14">
        <v>44610</v>
      </c>
      <c r="C61" s="17" t="s">
        <v>128</v>
      </c>
      <c r="D61" s="18" t="s">
        <v>108</v>
      </c>
      <c r="E61" s="22" t="s">
        <v>114</v>
      </c>
      <c r="F61" s="21">
        <v>33928.25</v>
      </c>
      <c r="K61" s="38"/>
      <c r="L61" s="40"/>
    </row>
    <row r="62" spans="2:12" s="8" customFormat="1" ht="54.95" customHeight="1" x14ac:dyDescent="0.25">
      <c r="B62" s="14">
        <v>44613</v>
      </c>
      <c r="C62" s="17" t="s">
        <v>129</v>
      </c>
      <c r="D62" s="18" t="s">
        <v>105</v>
      </c>
      <c r="E62" s="22" t="s">
        <v>117</v>
      </c>
      <c r="F62" s="21">
        <v>13786</v>
      </c>
      <c r="K62" s="38"/>
      <c r="L62" s="40"/>
    </row>
    <row r="63" spans="2:12" s="8" customFormat="1" ht="88.5" x14ac:dyDescent="0.25">
      <c r="B63" s="14">
        <v>44593</v>
      </c>
      <c r="C63" s="17" t="s">
        <v>130</v>
      </c>
      <c r="D63" s="18" t="s">
        <v>109</v>
      </c>
      <c r="E63" s="22" t="s">
        <v>118</v>
      </c>
      <c r="F63" s="21">
        <v>597649.41</v>
      </c>
      <c r="K63" s="38"/>
      <c r="L63" s="40"/>
    </row>
    <row r="64" spans="2:12" s="8" customFormat="1" ht="88.5" x14ac:dyDescent="0.25">
      <c r="B64" s="14">
        <v>44616</v>
      </c>
      <c r="C64" s="17" t="s">
        <v>42</v>
      </c>
      <c r="D64" s="18" t="s">
        <v>98</v>
      </c>
      <c r="E64" s="22" t="s">
        <v>119</v>
      </c>
      <c r="F64" s="21">
        <v>12750</v>
      </c>
      <c r="K64" s="38"/>
      <c r="L64" s="40"/>
    </row>
    <row r="65" spans="1:12" s="8" customFormat="1" ht="89.25" thickBot="1" x14ac:dyDescent="0.3">
      <c r="B65" s="14">
        <v>44616</v>
      </c>
      <c r="C65" s="17" t="s">
        <v>42</v>
      </c>
      <c r="D65" s="18" t="s">
        <v>98</v>
      </c>
      <c r="E65" s="22" t="s">
        <v>120</v>
      </c>
      <c r="F65" s="21">
        <v>1950</v>
      </c>
      <c r="K65" s="38"/>
      <c r="L65" s="40"/>
    </row>
    <row r="66" spans="1:12" s="8" customFormat="1" ht="54.95" customHeight="1" thickBot="1" x14ac:dyDescent="0.3">
      <c r="B66" s="56" t="s">
        <v>79</v>
      </c>
      <c r="C66" s="57"/>
      <c r="D66" s="57"/>
      <c r="E66" s="58"/>
      <c r="F66" s="23">
        <f>SUM(F11:F65)</f>
        <v>11868576.26</v>
      </c>
      <c r="G66" s="24"/>
      <c r="H66" s="24"/>
      <c r="I66" s="25"/>
      <c r="K66" s="38"/>
      <c r="L66" s="40"/>
    </row>
    <row r="67" spans="1:12" s="8" customFormat="1" ht="54.95" customHeight="1" x14ac:dyDescent="0.25">
      <c r="B67" s="26"/>
      <c r="C67" s="26"/>
      <c r="D67" s="27"/>
      <c r="E67" s="28"/>
      <c r="F67" s="27"/>
      <c r="K67" s="38"/>
      <c r="L67" s="40"/>
    </row>
    <row r="68" spans="1:12" s="8" customFormat="1" ht="54.95" customHeight="1" x14ac:dyDescent="0.25">
      <c r="B68" s="26"/>
      <c r="C68" s="26"/>
      <c r="D68" s="27"/>
      <c r="E68" s="28" t="s">
        <v>63</v>
      </c>
      <c r="F68" s="29"/>
      <c r="K68" s="38"/>
      <c r="L68" s="40"/>
    </row>
    <row r="69" spans="1:12" s="8" customFormat="1" ht="54.95" customHeight="1" x14ac:dyDescent="0.25">
      <c r="B69" s="30"/>
      <c r="C69" s="30"/>
      <c r="D69" s="30"/>
      <c r="E69" s="30"/>
      <c r="F69" s="30"/>
      <c r="K69" s="38"/>
      <c r="L69" s="40"/>
    </row>
    <row r="70" spans="1:12" s="8" customFormat="1" ht="54.95" customHeight="1" x14ac:dyDescent="0.25">
      <c r="B70" s="60" t="s">
        <v>64</v>
      </c>
      <c r="C70" s="60"/>
      <c r="D70" s="60"/>
      <c r="E70" s="60"/>
      <c r="F70" s="60"/>
      <c r="K70" s="38"/>
      <c r="L70" s="40"/>
    </row>
    <row r="71" spans="1:12" s="8" customFormat="1" ht="54.95" customHeight="1" x14ac:dyDescent="0.25">
      <c r="A71" s="31"/>
      <c r="B71" s="55" t="s">
        <v>65</v>
      </c>
      <c r="C71" s="55"/>
      <c r="D71" s="55"/>
      <c r="E71" s="55"/>
      <c r="F71" s="55"/>
      <c r="K71" s="38"/>
      <c r="L71" s="40"/>
    </row>
    <row r="72" spans="1:12" s="31" customFormat="1" ht="54.95" customHeight="1" x14ac:dyDescent="0.25">
      <c r="A72" s="32"/>
      <c r="B72" s="33"/>
      <c r="C72" s="33"/>
      <c r="D72" s="34"/>
      <c r="E72" s="35"/>
      <c r="F72" s="34"/>
      <c r="K72" s="38"/>
      <c r="L72" s="41"/>
    </row>
    <row r="73" spans="1:12" ht="54.95" customHeight="1" x14ac:dyDescent="0.25">
      <c r="C73" s="36"/>
      <c r="D73" s="37"/>
      <c r="E73" s="37"/>
    </row>
    <row r="74" spans="1:12" ht="54.95" customHeight="1" x14ac:dyDescent="0.25">
      <c r="C74" s="36"/>
      <c r="D74" s="37"/>
      <c r="E74" s="37"/>
    </row>
  </sheetData>
  <autoFilter ref="B10:F28">
    <sortState ref="B11:F66">
      <sortCondition ref="B10:B28"/>
    </sortState>
  </autoFilter>
  <mergeCells count="7">
    <mergeCell ref="B71:F71"/>
    <mergeCell ref="B66:E66"/>
    <mergeCell ref="B5:F5"/>
    <mergeCell ref="B6:F6"/>
    <mergeCell ref="B8:F8"/>
    <mergeCell ref="B9:F9"/>
    <mergeCell ref="B70:F70"/>
  </mergeCells>
  <phoneticPr fontId="14" type="noConversion"/>
  <printOptions horizontalCentered="1"/>
  <pageMargins left="0.37" right="0.23622047244094491" top="0.17" bottom="0.25" header="0.5" footer="0.31496062992125984"/>
  <pageSetup paperSize="9" scale="22" fitToWidth="2" fitToHeight="3" orientation="landscape" r:id="rId1"/>
  <rowBreaks count="2" manualBreakCount="2">
    <brk id="38" max="6" man="1"/>
    <brk id="7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9"/>
  <sheetViews>
    <sheetView topLeftCell="A4" workbookViewId="0">
      <selection activeCell="C17" sqref="C17:C18"/>
    </sheetView>
  </sheetViews>
  <sheetFormatPr baseColWidth="10" defaultRowHeight="15" x14ac:dyDescent="0.25"/>
  <cols>
    <col min="1" max="1" width="15" style="43" customWidth="1"/>
    <col min="2" max="2" width="11.42578125" style="45"/>
    <col min="3" max="4" width="13.140625" style="44" bestFit="1" customWidth="1"/>
    <col min="5" max="5" width="11.42578125" style="44"/>
  </cols>
  <sheetData>
    <row r="6" spans="1:4" x14ac:dyDescent="0.25">
      <c r="A6" s="47" t="s">
        <v>77</v>
      </c>
      <c r="B6" s="48" t="s">
        <v>76</v>
      </c>
      <c r="C6" s="49" t="s">
        <v>78</v>
      </c>
    </row>
    <row r="7" spans="1:4" x14ac:dyDescent="0.25">
      <c r="A7" s="50" t="s">
        <v>69</v>
      </c>
      <c r="B7" s="51" t="s">
        <v>70</v>
      </c>
      <c r="C7" s="52">
        <v>-8090.98</v>
      </c>
    </row>
    <row r="8" spans="1:4" x14ac:dyDescent="0.25">
      <c r="A8" s="50" t="s">
        <v>55</v>
      </c>
      <c r="B8" s="51" t="s">
        <v>70</v>
      </c>
      <c r="C8" s="52">
        <v>178001.56</v>
      </c>
    </row>
    <row r="9" spans="1:4" x14ac:dyDescent="0.25">
      <c r="A9" s="50" t="s">
        <v>59</v>
      </c>
      <c r="B9" s="51" t="s">
        <v>71</v>
      </c>
      <c r="C9" s="52">
        <v>13920</v>
      </c>
      <c r="D9" s="44">
        <f>C7+C8</f>
        <v>169910.58</v>
      </c>
    </row>
    <row r="10" spans="1:4" x14ac:dyDescent="0.25">
      <c r="A10" s="50" t="s">
        <v>57</v>
      </c>
      <c r="B10" s="51" t="s">
        <v>72</v>
      </c>
      <c r="C10" s="52">
        <v>5800</v>
      </c>
    </row>
    <row r="11" spans="1:4" x14ac:dyDescent="0.25">
      <c r="A11" s="50"/>
      <c r="B11" s="51"/>
      <c r="C11" s="52"/>
    </row>
    <row r="12" spans="1:4" x14ac:dyDescent="0.25">
      <c r="A12" s="50" t="s">
        <v>62</v>
      </c>
      <c r="B12" s="51" t="s">
        <v>73</v>
      </c>
      <c r="C12" s="52">
        <v>3210457.44</v>
      </c>
    </row>
    <row r="13" spans="1:4" x14ac:dyDescent="0.25">
      <c r="A13" s="50"/>
      <c r="B13" s="51" t="s">
        <v>73</v>
      </c>
      <c r="C13" s="52">
        <v>-34990.22</v>
      </c>
      <c r="D13" s="44">
        <f>C12+C13</f>
        <v>3175467.2199999997</v>
      </c>
    </row>
    <row r="14" spans="1:4" x14ac:dyDescent="0.25">
      <c r="A14" s="50" t="s">
        <v>61</v>
      </c>
      <c r="B14" s="51" t="s">
        <v>74</v>
      </c>
      <c r="C14" s="52">
        <v>234401.2</v>
      </c>
    </row>
    <row r="15" spans="1:4" x14ac:dyDescent="0.25">
      <c r="A15" s="50"/>
      <c r="B15" s="51"/>
      <c r="C15" s="52"/>
    </row>
    <row r="16" spans="1:4" x14ac:dyDescent="0.25">
      <c r="A16" s="50" t="s">
        <v>50</v>
      </c>
      <c r="B16" s="51" t="s">
        <v>75</v>
      </c>
      <c r="C16" s="52">
        <v>30805.18</v>
      </c>
    </row>
    <row r="17" spans="1:3" x14ac:dyDescent="0.25">
      <c r="A17" s="50">
        <v>2424303</v>
      </c>
      <c r="B17" s="51" t="s">
        <v>73</v>
      </c>
      <c r="C17" s="52">
        <v>4829.3999999999996</v>
      </c>
    </row>
    <row r="18" spans="1:3" x14ac:dyDescent="0.25">
      <c r="A18" s="50">
        <v>2424311</v>
      </c>
      <c r="B18" s="51" t="s">
        <v>74</v>
      </c>
      <c r="C18" s="52">
        <v>211.25</v>
      </c>
    </row>
    <row r="19" spans="1:3" x14ac:dyDescent="0.25">
      <c r="C19" s="46">
        <f>SUM(C7:C18)</f>
        <v>3635344.83</v>
      </c>
    </row>
  </sheetData>
  <pageMargins left="0.7" right="0.7" top="0.75" bottom="0.75" header="0.3" footer="0.3"/>
  <ignoredErrors>
    <ignoredError sqref="B13:B18 B7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Febrero 2022</vt:lpstr>
      <vt:lpstr>Hoja3</vt:lpstr>
      <vt:lpstr>'Febrero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dcterms:created xsi:type="dcterms:W3CDTF">2022-02-03T18:11:36Z</dcterms:created>
  <dcterms:modified xsi:type="dcterms:W3CDTF">2022-03-10T18:59:00Z</dcterms:modified>
</cp:coreProperties>
</file>